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400" windowHeight="12195"/>
  </bookViews>
  <sheets>
    <sheet name="DUM" sheetId="5" r:id="rId1"/>
    <sheet name="Hustota zalidnění" sheetId="4" r:id="rId2"/>
    <sheet name="INFO+ŘEŠENÍ" sheetId="1" r:id="rId3"/>
  </sheets>
  <calcPr calcId="145621"/>
</workbook>
</file>

<file path=xl/calcChain.xml><?xml version="1.0" encoding="utf-8"?>
<calcChain xmlns="http://schemas.openxmlformats.org/spreadsheetml/2006/main">
  <c r="C49" i="1" l="1"/>
  <c r="B49" i="1"/>
  <c r="C47" i="1"/>
  <c r="B47" i="1"/>
  <c r="C48" i="1"/>
  <c r="B48" i="1"/>
  <c r="C46" i="1"/>
  <c r="B46" i="1"/>
  <c r="D45" i="1"/>
  <c r="D27" i="1"/>
  <c r="D34" i="1"/>
  <c r="D41" i="1"/>
  <c r="D11" i="1"/>
  <c r="D19" i="1"/>
  <c r="D14" i="1"/>
  <c r="D10" i="1"/>
  <c r="D33" i="1"/>
  <c r="D32" i="1"/>
  <c r="D8" i="1"/>
  <c r="D5" i="1"/>
  <c r="D29" i="1"/>
  <c r="D16" i="1"/>
  <c r="D13" i="1"/>
  <c r="D3" i="1"/>
  <c r="D37" i="1"/>
  <c r="D38" i="1"/>
  <c r="D12" i="1"/>
  <c r="D9" i="1"/>
  <c r="D36" i="1"/>
  <c r="D26" i="1"/>
  <c r="D17" i="1"/>
  <c r="D44" i="1"/>
  <c r="D22" i="1"/>
  <c r="D6" i="1"/>
  <c r="D39" i="1"/>
  <c r="D42" i="1"/>
  <c r="D4" i="1"/>
  <c r="D31" i="1"/>
  <c r="D30" i="1"/>
  <c r="D23" i="1"/>
  <c r="D20" i="1"/>
  <c r="D18" i="1"/>
  <c r="D43" i="1"/>
  <c r="D28" i="1"/>
  <c r="D24" i="1"/>
  <c r="D40" i="1"/>
  <c r="D25" i="1"/>
  <c r="D21" i="1"/>
  <c r="D7" i="1"/>
  <c r="D35" i="1"/>
  <c r="D15" i="1"/>
  <c r="D46" i="1" l="1"/>
  <c r="D47" i="1"/>
  <c r="D48" i="1"/>
  <c r="D49" i="1"/>
</calcChain>
</file>

<file path=xl/sharedStrings.xml><?xml version="1.0" encoding="utf-8"?>
<sst xmlns="http://schemas.openxmlformats.org/spreadsheetml/2006/main" count="102" uniqueCount="51">
  <si>
    <t>Albánie</t>
  </si>
  <si>
    <t>Andorra</t>
  </si>
  <si>
    <t>Belgie</t>
  </si>
  <si>
    <t>Bělorusko</t>
  </si>
  <si>
    <t>Bosna a Hercegovina</t>
  </si>
  <si>
    <t>Bulharsko</t>
  </si>
  <si>
    <t>Černá Hora</t>
  </si>
  <si>
    <t>Česko</t>
  </si>
  <si>
    <t>Dánsko</t>
  </si>
  <si>
    <t>Estonsko</t>
  </si>
  <si>
    <t>Finsko</t>
  </si>
  <si>
    <t>Francie</t>
  </si>
  <si>
    <t>Chorvatsko</t>
  </si>
  <si>
    <t>Irsko</t>
  </si>
  <si>
    <t>Island</t>
  </si>
  <si>
    <t>Itálie</t>
  </si>
  <si>
    <t>Lichtenštejnsko</t>
  </si>
  <si>
    <t>Litva</t>
  </si>
  <si>
    <t>Lotyšsko</t>
  </si>
  <si>
    <t>Lucembursko</t>
  </si>
  <si>
    <t>Maďarsko</t>
  </si>
  <si>
    <t>Makedonie</t>
  </si>
  <si>
    <t>Malta</t>
  </si>
  <si>
    <t>Moldavsko</t>
  </si>
  <si>
    <t>Monako</t>
  </si>
  <si>
    <t>Německo</t>
  </si>
  <si>
    <t>Nizozemsko</t>
  </si>
  <si>
    <t>Norsko</t>
  </si>
  <si>
    <t>Polsko</t>
  </si>
  <si>
    <t>Portugalsko</t>
  </si>
  <si>
    <t>Rakousko</t>
  </si>
  <si>
    <t>Rumunsko</t>
  </si>
  <si>
    <t>Řecko</t>
  </si>
  <si>
    <t>San Marino</t>
  </si>
  <si>
    <t>Slovensko</t>
  </si>
  <si>
    <t>Slovinsko</t>
  </si>
  <si>
    <t>Spojené království</t>
  </si>
  <si>
    <t>Španělsko</t>
  </si>
  <si>
    <t>Švédsko</t>
  </si>
  <si>
    <t>Švýcarsko</t>
  </si>
  <si>
    <t>Ukrajina</t>
  </si>
  <si>
    <t>Vatikán</t>
  </si>
  <si>
    <t>Srbsko (včetně Kosova)</t>
  </si>
  <si>
    <t>Země</t>
  </si>
  <si>
    <t>Počet obyvatel</t>
  </si>
  <si>
    <r>
      <t>Hustota zalidnění (ob./km</t>
    </r>
    <r>
      <rPr>
        <b/>
        <vertAlign val="superscript"/>
        <sz val="14"/>
        <color theme="0"/>
        <rFont val="Calibri"/>
        <family val="2"/>
        <charset val="238"/>
        <scheme val="minor"/>
      </rPr>
      <t>2</t>
    </r>
    <r>
      <rPr>
        <b/>
        <sz val="14"/>
        <color theme="0"/>
        <rFont val="Calibri"/>
        <family val="2"/>
        <charset val="238"/>
        <scheme val="minor"/>
      </rPr>
      <t>)</t>
    </r>
  </si>
  <si>
    <r>
      <t>Rozloha (km</t>
    </r>
    <r>
      <rPr>
        <b/>
        <vertAlign val="superscript"/>
        <sz val="14"/>
        <color theme="0"/>
        <rFont val="Calibri"/>
        <family val="2"/>
        <charset val="238"/>
        <scheme val="minor"/>
      </rPr>
      <t>2</t>
    </r>
    <r>
      <rPr>
        <b/>
        <sz val="14"/>
        <color theme="0"/>
        <rFont val="Calibri"/>
        <family val="2"/>
        <charset val="238"/>
        <scheme val="minor"/>
      </rPr>
      <t>)</t>
    </r>
  </si>
  <si>
    <t>Střední hodnota (medián)</t>
  </si>
  <si>
    <t>Nejnižší hodnota</t>
  </si>
  <si>
    <t>Nejvyšší hodnota</t>
  </si>
  <si>
    <t>Průměrná 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</si>
</sst>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vertAlign val="superscript"/>
      <sz val="14"/>
      <color theme="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0" fillId="0" borderId="0" xfId="0" applyFont="1"/>
    <xf numFmtId="0" fontId="5" fillId="0" borderId="0" xfId="0" applyFont="1"/>
    <xf numFmtId="3" fontId="7" fillId="0" borderId="1" xfId="0" applyNumberFormat="1" applyFont="1" applyFill="1" applyBorder="1" applyAlignment="1">
      <alignment horizontal="right" vertical="center" wrapText="1" indent="1"/>
    </xf>
    <xf numFmtId="4" fontId="8" fillId="0" borderId="6" xfId="0" applyNumberFormat="1" applyFont="1" applyBorder="1" applyAlignment="1">
      <alignment horizontal="right" vertical="center" indent="1"/>
    </xf>
    <xf numFmtId="3" fontId="7" fillId="0" borderId="7" xfId="0" applyNumberFormat="1" applyFont="1" applyFill="1" applyBorder="1" applyAlignment="1">
      <alignment horizontal="right" vertical="center" wrapText="1" indent="1"/>
    </xf>
    <xf numFmtId="4" fontId="8" fillId="0" borderId="8" xfId="0" applyNumberFormat="1" applyFont="1" applyBorder="1" applyAlignment="1">
      <alignment horizontal="right" vertical="center" indent="1"/>
    </xf>
    <xf numFmtId="3" fontId="7" fillId="0" borderId="4" xfId="0" applyNumberFormat="1" applyFont="1" applyFill="1" applyBorder="1" applyAlignment="1">
      <alignment horizontal="right" vertical="center" wrapText="1" indent="1"/>
    </xf>
    <xf numFmtId="4" fontId="8" fillId="0" borderId="9" xfId="0" applyNumberFormat="1" applyFont="1" applyBorder="1" applyAlignment="1">
      <alignment horizontal="right" vertical="center" indent="1"/>
    </xf>
    <xf numFmtId="1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right" vertical="center" wrapText="1" indent="1"/>
    </xf>
    <xf numFmtId="3" fontId="7" fillId="0" borderId="2" xfId="0" applyNumberFormat="1" applyFont="1" applyFill="1" applyBorder="1" applyAlignment="1">
      <alignment horizontal="right" vertical="center" wrapText="1" indent="1"/>
    </xf>
    <xf numFmtId="4" fontId="7" fillId="0" borderId="13" xfId="0" applyNumberFormat="1" applyFont="1" applyFill="1" applyBorder="1" applyAlignment="1">
      <alignment horizontal="right" vertical="center" wrapText="1" indent="1"/>
    </xf>
    <xf numFmtId="0" fontId="3" fillId="3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indent="2"/>
    </xf>
    <xf numFmtId="0" fontId="6" fillId="4" borderId="16" xfId="0" applyFont="1" applyFill="1" applyBorder="1" applyAlignment="1">
      <alignment horizontal="left" vertical="center" indent="2"/>
    </xf>
    <xf numFmtId="0" fontId="6" fillId="4" borderId="17" xfId="0" applyFont="1" applyFill="1" applyBorder="1" applyAlignment="1">
      <alignment horizontal="left" vertical="center" indent="2"/>
    </xf>
    <xf numFmtId="1" fontId="3" fillId="3" borderId="18" xfId="0" applyNumberFormat="1" applyFont="1" applyFill="1" applyBorder="1" applyAlignment="1">
      <alignment horizontal="left" vertical="center" wrapText="1" indent="2"/>
    </xf>
    <xf numFmtId="1" fontId="3" fillId="3" borderId="16" xfId="0" applyNumberFormat="1" applyFont="1" applyFill="1" applyBorder="1" applyAlignment="1">
      <alignment horizontal="left" vertical="center" wrapText="1" indent="2"/>
    </xf>
    <xf numFmtId="1" fontId="3" fillId="3" borderId="17" xfId="0" applyNumberFormat="1" applyFont="1" applyFill="1" applyBorder="1" applyAlignment="1">
      <alignment horizontal="left" vertical="center" wrapText="1" indent="2"/>
    </xf>
    <xf numFmtId="4" fontId="9" fillId="2" borderId="14" xfId="0" applyNumberFormat="1" applyFont="1" applyFill="1" applyBorder="1" applyAlignment="1">
      <alignment horizontal="right" vertical="center" wrapText="1" indent="1"/>
    </xf>
    <xf numFmtId="4" fontId="9" fillId="2" borderId="2" xfId="0" applyNumberFormat="1" applyFont="1" applyFill="1" applyBorder="1" applyAlignment="1">
      <alignment horizontal="right" vertical="center" wrapText="1" indent="1"/>
    </xf>
    <xf numFmtId="4" fontId="9" fillId="2" borderId="13" xfId="0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vertical="center"/>
    </xf>
    <xf numFmtId="0" fontId="10" fillId="0" borderId="0" xfId="1"/>
    <xf numFmtId="0" fontId="1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00FF00"/>
      <color rgb="FFCCFF99"/>
      <color rgb="FF2DFF8C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9</xdr:col>
      <xdr:colOff>209552</xdr:colOff>
      <xdr:row>57</xdr:row>
      <xdr:rowOff>28575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525" y="0"/>
          <a:ext cx="5686427" cy="9334500"/>
          <a:chOff x="1547" y="3460"/>
          <a:chExt cx="8957" cy="14699"/>
        </a:xfrm>
      </xdr:grpSpPr>
      <xdr:grpSp>
        <xdr:nvGrpSpPr>
          <xdr:cNvPr id="3" name="Group 23"/>
          <xdr:cNvGrpSpPr>
            <a:grpSpLocks/>
          </xdr:cNvGrpSpPr>
        </xdr:nvGrpSpPr>
        <xdr:grpSpPr bwMode="auto">
          <a:xfrm>
            <a:off x="1547" y="3460"/>
            <a:ext cx="8957" cy="14699"/>
            <a:chOff x="1547" y="976"/>
            <a:chExt cx="8957" cy="14699"/>
          </a:xfrm>
        </xdr:grpSpPr>
        <xdr:grpSp>
          <xdr:nvGrpSpPr>
            <xdr:cNvPr id="10" name="Skupina 3"/>
            <xdr:cNvGrpSpPr>
              <a:grpSpLocks/>
            </xdr:cNvGrpSpPr>
          </xdr:nvGrpSpPr>
          <xdr:grpSpPr bwMode="auto">
            <a:xfrm>
              <a:off x="1547" y="976"/>
              <a:ext cx="8957" cy="14699"/>
              <a:chOff x="0" y="0"/>
              <a:chExt cx="56882" cy="93340"/>
            </a:xfrm>
          </xdr:grpSpPr>
          <xdr:pic>
            <xdr:nvPicPr>
              <xdr:cNvPr id="15" name="Obrázek 1" descr="DUM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6" name="Obrázek 2" descr="DUM2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46670"/>
                <a:ext cx="56882" cy="466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50800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sp macro="" textlink="">
          <xdr:nvSpPr>
            <xdr:cNvPr id="11" name="Text Box 4"/>
            <xdr:cNvSpPr txBox="1">
              <a:spLocks noChangeArrowheads="1"/>
            </xdr:cNvSpPr>
          </xdr:nvSpPr>
          <xdr:spPr bwMode="auto">
            <a:xfrm>
              <a:off x="4203" y="4291"/>
              <a:ext cx="104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III/2</a:t>
              </a:r>
              <a:endParaRPr lang="cs-CZ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7158" y="4291"/>
              <a:ext cx="1388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XVII. 3.</a:t>
              </a:r>
              <a:endParaRPr lang="cs-CZ"/>
            </a:p>
          </xdr:txBody>
        </xdr:sp>
        <xdr:sp macro="" textlink="">
          <xdr:nvSpPr>
            <xdr:cNvPr id="13" name="Text Box 5"/>
            <xdr:cNvSpPr txBox="1">
              <a:spLocks noChangeArrowheads="1"/>
            </xdr:cNvSpPr>
          </xdr:nvSpPr>
          <xdr:spPr bwMode="auto">
            <a:xfrm>
              <a:off x="4218" y="5746"/>
              <a:ext cx="1136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8.ABC</a:t>
              </a:r>
              <a:endParaRPr lang="cs-CZ"/>
            </a:p>
          </xdr:txBody>
        </xdr:sp>
        <xdr:sp macro="" textlink="">
          <xdr:nvSpPr>
            <xdr:cNvPr id="14" name="Text Box 7"/>
            <xdr:cNvSpPr txBox="1">
              <a:spLocks noChangeArrowheads="1"/>
            </xdr:cNvSpPr>
          </xdr:nvSpPr>
          <xdr:spPr bwMode="auto">
            <a:xfrm>
              <a:off x="7128" y="5761"/>
              <a:ext cx="2074" cy="50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400" b="1" i="0" u="none" strike="noStrike" baseline="0">
                  <a:solidFill>
                    <a:srgbClr val="800040"/>
                  </a:solidFill>
                  <a:latin typeface="Tahoma"/>
                  <a:cs typeface="Tahoma"/>
                </a:rPr>
                <a:t>25. 01. 2012</a:t>
              </a:r>
              <a:endParaRPr lang="cs-CZ"/>
            </a:p>
          </xdr:txBody>
        </xdr:sp>
      </xdr:grpSp>
      <xdr:grpSp>
        <xdr:nvGrpSpPr>
          <xdr:cNvPr id="4" name="Group 17"/>
          <xdr:cNvGrpSpPr>
            <a:grpSpLocks/>
          </xdr:cNvGrpSpPr>
        </xdr:nvGrpSpPr>
        <xdr:grpSpPr bwMode="auto">
          <a:xfrm>
            <a:off x="2522" y="11544"/>
            <a:ext cx="7731" cy="4826"/>
            <a:chOff x="2522" y="9060"/>
            <a:chExt cx="7731" cy="4826"/>
          </a:xfrm>
        </xdr:grpSpPr>
        <xdr:sp macro="" textlink="">
          <xdr:nvSpPr>
            <xdr:cNvPr id="5" name="Text Box 17"/>
            <xdr:cNvSpPr txBox="1">
              <a:spLocks noChangeArrowheads="1"/>
            </xdr:cNvSpPr>
          </xdr:nvSpPr>
          <xdr:spPr bwMode="auto">
            <a:xfrm>
              <a:off x="2522" y="9060"/>
              <a:ext cx="7007" cy="63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square" lIns="91440" tIns="45720" rIns="91440" bIns="45720" anchor="t" upright="1">
              <a:spAutoFit/>
            </a:bodyPr>
            <a:lstStyle/>
            <a:p>
              <a:pPr algn="ctr" rtl="0">
                <a:defRPr sz="1000"/>
              </a:pPr>
              <a:r>
                <a:rPr lang="cs-CZ" sz="20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Excel: Podmíněné formátování</a:t>
              </a:r>
              <a:endParaRPr lang="cs-CZ" sz="2000" cap="all" baseline="0"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" name="Text Box 13"/>
            <xdr:cNvSpPr txBox="1">
              <a:spLocks noChangeArrowheads="1"/>
            </xdr:cNvSpPr>
          </xdr:nvSpPr>
          <xdr:spPr bwMode="auto">
            <a:xfrm>
              <a:off x="5493" y="10965"/>
              <a:ext cx="1934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Informatika</a:t>
              </a:r>
              <a:endParaRPr lang="cs-CZ"/>
            </a:p>
          </xdr:txBody>
        </xdr:sp>
        <xdr:sp macro="" textlink="">
          <xdr:nvSpPr>
            <xdr:cNvPr id="7" name="Text Box 15"/>
            <xdr:cNvSpPr txBox="1">
              <a:spLocks noChangeArrowheads="1"/>
            </xdr:cNvSpPr>
          </xdr:nvSpPr>
          <xdr:spPr bwMode="auto">
            <a:xfrm>
              <a:off x="5523" y="11655"/>
              <a:ext cx="1481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8. ročník</a:t>
              </a:r>
              <a:endParaRPr lang="cs-CZ"/>
            </a:p>
          </xdr:txBody>
        </xdr:sp>
        <xdr:sp macro="" textlink="">
          <xdr:nvSpPr>
            <xdr:cNvPr id="8" name="Text Box 14"/>
            <xdr:cNvSpPr txBox="1">
              <a:spLocks noChangeArrowheads="1"/>
            </xdr:cNvSpPr>
          </xdr:nvSpPr>
          <xdr:spPr bwMode="auto">
            <a:xfrm>
              <a:off x="4983" y="12435"/>
              <a:ext cx="5270" cy="95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lnSpc>
                  <a:spcPts val="14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tabulkový procesor, funkce, MAX, MIN,</a:t>
              </a:r>
              <a:endParaRPr lang="cs-CZ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PRŮMĚR, MEDIAN, podmíněné formátování, 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cs-CZ" sz="110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seřazení dat, statisitka</a:t>
              </a:r>
              <a:endParaRPr lang="cs-CZ" sz="1100"/>
            </a:p>
          </xdr:txBody>
        </xdr:sp>
        <xdr:sp macro="" textlink="">
          <xdr:nvSpPr>
            <xdr:cNvPr id="9" name="Text Box 16"/>
            <xdr:cNvSpPr txBox="1">
              <a:spLocks noChangeArrowheads="1"/>
            </xdr:cNvSpPr>
          </xdr:nvSpPr>
          <xdr:spPr bwMode="auto">
            <a:xfrm>
              <a:off x="5493" y="13395"/>
              <a:ext cx="2385" cy="49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EEECE1"/>
                    </a:outerShdw>
                  </a:effectLst>
                </a14:hiddenEffects>
              </a:ext>
            </a:extLst>
          </xdr:spPr>
          <xdr:txBody>
            <a:bodyPr wrap="none" lIns="91440" tIns="45720" rIns="91440" bIns="45720" anchor="t" upright="1">
              <a:spAutoFit/>
            </a:bodyPr>
            <a:lstStyle/>
            <a:p>
              <a:pPr algn="l" rtl="0">
                <a:defRPr sz="1000"/>
              </a:pPr>
              <a:r>
                <a:rPr lang="cs-CZ" sz="1350" b="1" i="0" u="none" strike="noStrike" baseline="0">
                  <a:solidFill>
                    <a:srgbClr val="006262"/>
                  </a:solidFill>
                  <a:latin typeface="Tahoma"/>
                  <a:cs typeface="Tahoma"/>
                </a:rPr>
                <a:t>Ing. David Pixa</a:t>
              </a:r>
              <a:endParaRPr lang="cs-CZ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13</xdr:col>
      <xdr:colOff>19050</xdr:colOff>
      <xdr:row>0</xdr:row>
      <xdr:rowOff>2438401</xdr:rowOff>
    </xdr:to>
    <xdr:sp macro="" textlink="">
      <xdr:nvSpPr>
        <xdr:cNvPr id="2" name="Obdélník 1"/>
        <xdr:cNvSpPr/>
      </xdr:nvSpPr>
      <xdr:spPr>
        <a:xfrm>
          <a:off x="85725" y="85725"/>
          <a:ext cx="11353800" cy="2352676"/>
        </a:xfrm>
        <a:prstGeom prst="rect">
          <a:avLst/>
        </a:prstGeom>
        <a:gradFill>
          <a:gsLst>
            <a:gs pos="0">
              <a:srgbClr val="FFFF99"/>
            </a:gs>
            <a:gs pos="100000">
              <a:srgbClr val="DCE478"/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0">
            <a:defRPr sz="1000"/>
          </a:pPr>
          <a:r>
            <a:rPr lang="cs-CZ" sz="2000" b="1" i="0" u="none" strike="noStrike" baseline="0">
              <a:solidFill>
                <a:schemeClr val="accent2">
                  <a:lumMod val="75000"/>
                </a:schemeClr>
              </a:solidFill>
              <a:latin typeface="Calibri"/>
              <a:cs typeface="Calibri"/>
            </a:rPr>
            <a:t>Zadání: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Calibri"/>
            </a:rPr>
            <a:t>Vidíte tabulku většiny evropských zemí (nejsou uvedeny země, které do Evropy patří pouze částí svého území).</a:t>
          </a:r>
          <a:endParaRPr kumimoji="0" lang="cs-CZ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lt"/>
            <a:ea typeface="+mn-ea"/>
            <a:cs typeface="Calibri"/>
          </a:endParaRPr>
        </a:p>
        <a:p>
          <a:pPr algn="l" rtl="0">
            <a:defRPr sz="1000"/>
          </a:pPr>
          <a:r>
            <a:rPr lang="cs-CZ" sz="1800" b="1" i="0" u="none" strike="noStrike" baseline="0">
              <a:solidFill>
                <a:srgbClr val="0070C0"/>
              </a:solidFill>
              <a:latin typeface="Calibri"/>
              <a:cs typeface="Calibri"/>
            </a:rPr>
            <a:t>1.</a:t>
          </a:r>
          <a:r>
            <a:rPr lang="cs-CZ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Na základě rozlohy a počtu obyvatel vypočítejte sloupec Hustota zalidnění.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rgbClr val="0066CC"/>
              </a:solidFill>
              <a:effectLst/>
              <a:uLnTx/>
              <a:uFillTx/>
              <a:latin typeface="+mn-lt"/>
              <a:ea typeface="+mn-ea"/>
              <a:cs typeface="Calibri"/>
            </a:rPr>
            <a:t>2.</a:t>
          </a:r>
          <a:r>
            <a:rPr kumimoji="0" lang="cs-CZ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Calibri"/>
            </a:rPr>
            <a:t> Pomocí statistických funkcí získej největší, průměrné, střední a nejmenší hodnoty všech tří ukazatelů.</a:t>
          </a:r>
        </a:p>
        <a:p>
          <a:pPr algn="l" rtl="0">
            <a:defRPr sz="1000"/>
          </a:pPr>
          <a:r>
            <a:rPr lang="cs-CZ" sz="1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3.</a:t>
          </a:r>
          <a:r>
            <a:rPr lang="cs-CZ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Prostřednictvím podmíněného formátování zvýrazni buňky ve sloupci Hustota zalidnění trojbarevnou škálou tak, </a:t>
          </a:r>
        </a:p>
        <a:p>
          <a:pPr algn="l" rtl="0">
            <a:defRPr sz="1000"/>
          </a:pPr>
          <a:r>
            <a:rPr lang="cs-CZ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    aby byly nejnižší hodnoty </a:t>
          </a:r>
          <a:r>
            <a:rPr lang="cs-CZ" sz="1800" b="1" i="0" u="none" strike="noStrike" baseline="0">
              <a:solidFill>
                <a:sysClr val="windowText" lastClr="000000"/>
              </a:solidFill>
              <a:latin typeface="Calibri"/>
              <a:cs typeface="Calibri"/>
            </a:rPr>
            <a:t>sytě zelené</a:t>
          </a:r>
          <a:r>
            <a:rPr lang="cs-CZ" sz="1800" b="1" i="0" u="none" strike="noStrike" baseline="0">
              <a:solidFill>
                <a:srgbClr val="000000"/>
              </a:solidFill>
              <a:latin typeface="Calibri"/>
              <a:cs typeface="Calibri"/>
            </a:rPr>
            <a:t>, střední hodnoty sytě žluté a nejvyšší hodnoty sytě červené.</a:t>
          </a:r>
        </a:p>
        <a:p>
          <a:pPr algn="l" rtl="0">
            <a:defRPr sz="1000"/>
          </a:pPr>
          <a:r>
            <a:rPr lang="cs-CZ" sz="1800" b="1" i="0" u="none" strike="noStrike" baseline="0">
              <a:solidFill>
                <a:srgbClr val="0066CC"/>
              </a:solidFill>
              <a:latin typeface="Calibri"/>
              <a:cs typeface="Calibri"/>
            </a:rPr>
            <a:t>4.</a:t>
          </a:r>
          <a:r>
            <a:rPr lang="cs-CZ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Data v tabulce - s výjimkou posledních 4 řádků - seřaďte od nejnižší po nejvyšší hustotu zalidnění.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104774</xdr:rowOff>
    </xdr:from>
    <xdr:to>
      <xdr:col>7</xdr:col>
      <xdr:colOff>38099</xdr:colOff>
      <xdr:row>0</xdr:row>
      <xdr:rowOff>2800350</xdr:rowOff>
    </xdr:to>
    <xdr:sp macro="" textlink="">
      <xdr:nvSpPr>
        <xdr:cNvPr id="2" name="Obdélník 1"/>
        <xdr:cNvSpPr/>
      </xdr:nvSpPr>
      <xdr:spPr>
        <a:xfrm>
          <a:off x="85725" y="104774"/>
          <a:ext cx="7715249" cy="2695576"/>
        </a:xfrm>
        <a:prstGeom prst="rect">
          <a:avLst/>
        </a:prstGeom>
        <a:gradFill>
          <a:gsLst>
            <a:gs pos="0">
              <a:srgbClr val="C00000"/>
            </a:gs>
            <a:gs pos="100000">
              <a:schemeClr val="accent2">
                <a:lumMod val="75000"/>
              </a:schemeClr>
            </a:gs>
          </a:gsLst>
          <a:lin ang="5400000" scaled="0"/>
        </a:gradFill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 rtl="0">
            <a:defRPr sz="1000"/>
          </a:pPr>
          <a:r>
            <a:rPr lang="cs-CZ" sz="2000" b="1" i="0" u="none" strike="noStrike" baseline="0">
              <a:solidFill>
                <a:srgbClr val="FFCC00"/>
              </a:solidFill>
              <a:latin typeface="Calibri"/>
              <a:ea typeface="+mn-ea"/>
              <a:cs typeface="Calibri"/>
            </a:rPr>
            <a:t>Cvičení pojímá: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1)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Základní početní operace zápisem vzorce do buňky, podmíněné logickým myšlením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2)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Rozkopírování údajů do ostatních buněk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3)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MAX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4)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PRŮMĚR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5)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MEDIAN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6)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Funkce MIN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7)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Seřazení dat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srgbClr val="FFCC00"/>
              </a:solidFill>
              <a:effectLst/>
              <a:uLnTx/>
              <a:uFillTx/>
              <a:latin typeface="+mn-lt"/>
              <a:ea typeface="+mn-ea"/>
              <a:cs typeface="Calibri"/>
            </a:rPr>
            <a:t>8) </a:t>
          </a:r>
          <a:r>
            <a:rPr kumimoji="0" lang="cs-CZ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Calibri"/>
            </a:rPr>
            <a:t>Podmíněné formátování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cs-CZ" sz="1400" b="1" i="0" u="none" strike="noStrike" baseline="0">
            <a:solidFill>
              <a:schemeClr val="bg1"/>
            </a:solidFill>
            <a:latin typeface="Calibri"/>
            <a:ea typeface="+mn-ea"/>
            <a:cs typeface="Calibri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400" b="1" i="0" u="none" strike="noStrike" baseline="0">
              <a:solidFill>
                <a:srgbClr val="FFFF66"/>
              </a:solidFill>
              <a:latin typeface="Calibri"/>
              <a:ea typeface="+mn-ea"/>
              <a:cs typeface="Calibri"/>
            </a:rPr>
            <a:t>POZOR: Než cvičení předložíte žákům, doporučuji odstranit listy s řešením!</a:t>
          </a:r>
          <a:endParaRPr lang="cs-CZ">
            <a:solidFill>
              <a:srgbClr val="FFFF66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topLeftCell="A22" workbookViewId="0">
      <selection activeCell="C27" sqref="C27"/>
    </sheetView>
  </sheetViews>
  <sheetFormatPr defaultRowHeight="12.75" x14ac:dyDescent="0.2"/>
  <cols>
    <col min="1" max="16384" width="9.140625" style="28"/>
  </cols>
  <sheetData>
    <row r="1" spans="1:1" ht="15.75" x14ac:dyDescent="0.2">
      <c r="A1" s="27"/>
    </row>
    <row r="2" spans="1:1" ht="15.75" x14ac:dyDescent="0.2">
      <c r="A2" s="27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zoomScaleNormal="100" workbookViewId="0">
      <selection activeCell="D3" sqref="D3"/>
    </sheetView>
  </sheetViews>
  <sheetFormatPr defaultRowHeight="18.75" x14ac:dyDescent="0.3"/>
  <cols>
    <col min="1" max="1" width="35.7109375" style="4" customWidth="1"/>
    <col min="2" max="3" width="15.7109375" style="2" customWidth="1"/>
    <col min="4" max="4" width="21.85546875" style="1" customWidth="1"/>
    <col min="5" max="16384" width="9.140625" style="3"/>
  </cols>
  <sheetData>
    <row r="1" spans="1:5" ht="223.5" customHeight="1" thickBot="1" x14ac:dyDescent="0.35"/>
    <row r="2" spans="1:5" ht="50.25" customHeight="1" thickBot="1" x14ac:dyDescent="0.3">
      <c r="A2" s="17" t="s">
        <v>43</v>
      </c>
      <c r="B2" s="13" t="s">
        <v>46</v>
      </c>
      <c r="C2" s="11" t="s">
        <v>44</v>
      </c>
      <c r="D2" s="12" t="s">
        <v>45</v>
      </c>
      <c r="E2" s="29"/>
    </row>
    <row r="3" spans="1:5" ht="20.100000000000001" customHeight="1" x14ac:dyDescent="0.25">
      <c r="A3" s="18" t="s">
        <v>0</v>
      </c>
      <c r="B3" s="14">
        <v>28748</v>
      </c>
      <c r="C3" s="9">
        <v>3127263</v>
      </c>
      <c r="D3" s="10"/>
    </row>
    <row r="4" spans="1:5" ht="20.100000000000001" customHeight="1" x14ac:dyDescent="0.25">
      <c r="A4" s="19" t="s">
        <v>1</v>
      </c>
      <c r="B4" s="15">
        <v>464</v>
      </c>
      <c r="C4" s="5">
        <v>83137</v>
      </c>
      <c r="D4" s="6"/>
    </row>
    <row r="5" spans="1:5" ht="20.100000000000001" customHeight="1" x14ac:dyDescent="0.25">
      <c r="A5" s="19" t="s">
        <v>2</v>
      </c>
      <c r="B5" s="15">
        <v>30528</v>
      </c>
      <c r="C5" s="5">
        <v>10531382</v>
      </c>
      <c r="D5" s="6"/>
    </row>
    <row r="6" spans="1:5" ht="20.100000000000001" customHeight="1" x14ac:dyDescent="0.25">
      <c r="A6" s="19" t="s">
        <v>3</v>
      </c>
      <c r="B6" s="15">
        <v>207595</v>
      </c>
      <c r="C6" s="5">
        <v>9849100</v>
      </c>
      <c r="D6" s="6"/>
    </row>
    <row r="7" spans="1:5" ht="20.100000000000001" customHeight="1" x14ac:dyDescent="0.25">
      <c r="A7" s="19" t="s">
        <v>4</v>
      </c>
      <c r="B7" s="15">
        <v>51129</v>
      </c>
      <c r="C7" s="5">
        <v>4552000</v>
      </c>
      <c r="D7" s="6"/>
    </row>
    <row r="8" spans="1:5" ht="20.100000000000001" customHeight="1" x14ac:dyDescent="0.25">
      <c r="A8" s="19" t="s">
        <v>5</v>
      </c>
      <c r="B8" s="15">
        <v>110994</v>
      </c>
      <c r="C8" s="5">
        <v>7679290</v>
      </c>
      <c r="D8" s="6"/>
    </row>
    <row r="9" spans="1:5" ht="20.100000000000001" customHeight="1" x14ac:dyDescent="0.25">
      <c r="A9" s="19" t="s">
        <v>6</v>
      </c>
      <c r="B9" s="15">
        <v>13812</v>
      </c>
      <c r="C9" s="5">
        <v>622000</v>
      </c>
      <c r="D9" s="6"/>
    </row>
    <row r="10" spans="1:5" ht="20.100000000000001" customHeight="1" x14ac:dyDescent="0.25">
      <c r="A10" s="19" t="s">
        <v>7</v>
      </c>
      <c r="B10" s="15">
        <v>78864</v>
      </c>
      <c r="C10" s="5">
        <v>10306700</v>
      </c>
      <c r="D10" s="6"/>
    </row>
    <row r="11" spans="1:5" ht="20.100000000000001" customHeight="1" x14ac:dyDescent="0.25">
      <c r="A11" s="19" t="s">
        <v>8</v>
      </c>
      <c r="B11" s="15">
        <v>43094</v>
      </c>
      <c r="C11" s="5">
        <v>5475791</v>
      </c>
      <c r="D11" s="6"/>
    </row>
    <row r="12" spans="1:5" ht="20.100000000000001" customHeight="1" x14ac:dyDescent="0.25">
      <c r="A12" s="19" t="s">
        <v>9</v>
      </c>
      <c r="B12" s="15">
        <v>45227</v>
      </c>
      <c r="C12" s="5">
        <v>1342000</v>
      </c>
      <c r="D12" s="6"/>
    </row>
    <row r="13" spans="1:5" ht="20.100000000000001" customHeight="1" x14ac:dyDescent="0.25">
      <c r="A13" s="19" t="s">
        <v>10</v>
      </c>
      <c r="B13" s="15">
        <v>338145</v>
      </c>
      <c r="C13" s="5">
        <v>5311211</v>
      </c>
      <c r="D13" s="6"/>
    </row>
    <row r="14" spans="1:5" ht="20.100000000000001" customHeight="1" x14ac:dyDescent="0.25">
      <c r="A14" s="19" t="s">
        <v>11</v>
      </c>
      <c r="B14" s="15">
        <v>543956</v>
      </c>
      <c r="C14" s="5">
        <v>64473140</v>
      </c>
      <c r="D14" s="6"/>
    </row>
    <row r="15" spans="1:5" ht="20.100000000000001" customHeight="1" x14ac:dyDescent="0.25">
      <c r="A15" s="19" t="s">
        <v>12</v>
      </c>
      <c r="B15" s="15">
        <v>56592</v>
      </c>
      <c r="C15" s="5">
        <v>4494749</v>
      </c>
      <c r="D15" s="6"/>
    </row>
    <row r="16" spans="1:5" ht="20.100000000000001" customHeight="1" x14ac:dyDescent="0.25">
      <c r="A16" s="19" t="s">
        <v>13</v>
      </c>
      <c r="B16" s="15">
        <v>70182</v>
      </c>
      <c r="C16" s="5">
        <v>4239848</v>
      </c>
      <c r="D16" s="6"/>
    </row>
    <row r="17" spans="1:4" ht="20.100000000000001" customHeight="1" x14ac:dyDescent="0.25">
      <c r="A17" s="19" t="s">
        <v>14</v>
      </c>
      <c r="B17" s="15">
        <v>102927</v>
      </c>
      <c r="C17" s="5">
        <v>316252</v>
      </c>
      <c r="D17" s="6"/>
    </row>
    <row r="18" spans="1:4" ht="20.100000000000001" customHeight="1" x14ac:dyDescent="0.25">
      <c r="A18" s="19" t="s">
        <v>15</v>
      </c>
      <c r="B18" s="15">
        <v>301336</v>
      </c>
      <c r="C18" s="5">
        <v>59131287</v>
      </c>
      <c r="D18" s="6"/>
    </row>
    <row r="19" spans="1:4" ht="20.100000000000001" customHeight="1" x14ac:dyDescent="0.25">
      <c r="A19" s="19" t="s">
        <v>16</v>
      </c>
      <c r="B19" s="15">
        <v>160</v>
      </c>
      <c r="C19" s="5">
        <v>35365</v>
      </c>
      <c r="D19" s="6"/>
    </row>
    <row r="20" spans="1:4" ht="20.100000000000001" customHeight="1" x14ac:dyDescent="0.25">
      <c r="A20" s="19" t="s">
        <v>17</v>
      </c>
      <c r="B20" s="15">
        <v>65301</v>
      </c>
      <c r="C20" s="5">
        <v>3384800</v>
      </c>
      <c r="D20" s="6"/>
    </row>
    <row r="21" spans="1:4" ht="20.100000000000001" customHeight="1" x14ac:dyDescent="0.25">
      <c r="A21" s="19" t="s">
        <v>18</v>
      </c>
      <c r="B21" s="15">
        <v>64589</v>
      </c>
      <c r="C21" s="5">
        <v>2286700</v>
      </c>
      <c r="D21" s="6"/>
    </row>
    <row r="22" spans="1:4" ht="20.100000000000001" customHeight="1" x14ac:dyDescent="0.25">
      <c r="A22" s="19" t="s">
        <v>19</v>
      </c>
      <c r="B22" s="15">
        <v>2586</v>
      </c>
      <c r="C22" s="5">
        <v>476500</v>
      </c>
      <c r="D22" s="6"/>
    </row>
    <row r="23" spans="1:4" ht="20.100000000000001" customHeight="1" x14ac:dyDescent="0.25">
      <c r="A23" s="19" t="s">
        <v>20</v>
      </c>
      <c r="B23" s="15">
        <v>93030</v>
      </c>
      <c r="C23" s="5">
        <v>10038000</v>
      </c>
      <c r="D23" s="6"/>
    </row>
    <row r="24" spans="1:4" ht="20.100000000000001" customHeight="1" x14ac:dyDescent="0.25">
      <c r="A24" s="19" t="s">
        <v>21</v>
      </c>
      <c r="B24" s="15">
        <v>25333</v>
      </c>
      <c r="C24" s="5">
        <v>2063122</v>
      </c>
      <c r="D24" s="6"/>
    </row>
    <row r="25" spans="1:4" ht="20.100000000000001" customHeight="1" x14ac:dyDescent="0.25">
      <c r="A25" s="19" t="s">
        <v>22</v>
      </c>
      <c r="B25" s="15">
        <v>316</v>
      </c>
      <c r="C25" s="5">
        <v>405577</v>
      </c>
      <c r="D25" s="6"/>
    </row>
    <row r="26" spans="1:4" ht="20.100000000000001" customHeight="1" x14ac:dyDescent="0.25">
      <c r="A26" s="19" t="s">
        <v>23</v>
      </c>
      <c r="B26" s="15">
        <v>33843</v>
      </c>
      <c r="C26" s="5">
        <v>3300000</v>
      </c>
      <c r="D26" s="6"/>
    </row>
    <row r="27" spans="1:4" ht="20.100000000000001" customHeight="1" x14ac:dyDescent="0.25">
      <c r="A27" s="19" t="s">
        <v>24</v>
      </c>
      <c r="B27" s="15">
        <v>2</v>
      </c>
      <c r="C27" s="5">
        <v>32</v>
      </c>
      <c r="D27" s="6"/>
    </row>
    <row r="28" spans="1:4" ht="20.100000000000001" customHeight="1" x14ac:dyDescent="0.25">
      <c r="A28" s="19" t="s">
        <v>25</v>
      </c>
      <c r="B28" s="15">
        <v>357093</v>
      </c>
      <c r="C28" s="5">
        <v>82244000</v>
      </c>
      <c r="D28" s="6"/>
    </row>
    <row r="29" spans="1:4" ht="20.100000000000001" customHeight="1" x14ac:dyDescent="0.25">
      <c r="A29" s="19" t="s">
        <v>26</v>
      </c>
      <c r="B29" s="15">
        <v>41528</v>
      </c>
      <c r="C29" s="5">
        <v>16570613</v>
      </c>
      <c r="D29" s="6"/>
    </row>
    <row r="30" spans="1:4" ht="20.100000000000001" customHeight="1" x14ac:dyDescent="0.25">
      <c r="A30" s="19" t="s">
        <v>27</v>
      </c>
      <c r="B30" s="15">
        <v>323804</v>
      </c>
      <c r="C30" s="5">
        <v>4743000</v>
      </c>
      <c r="D30" s="6"/>
    </row>
    <row r="31" spans="1:4" ht="20.100000000000001" customHeight="1" x14ac:dyDescent="0.25">
      <c r="A31" s="19" t="s">
        <v>28</v>
      </c>
      <c r="B31" s="15">
        <v>312685</v>
      </c>
      <c r="C31" s="5">
        <v>38115967</v>
      </c>
      <c r="D31" s="6"/>
    </row>
    <row r="32" spans="1:4" ht="20.100000000000001" customHeight="1" x14ac:dyDescent="0.25">
      <c r="A32" s="19" t="s">
        <v>29</v>
      </c>
      <c r="B32" s="15">
        <v>92345</v>
      </c>
      <c r="C32" s="5">
        <v>10945870</v>
      </c>
      <c r="D32" s="6"/>
    </row>
    <row r="33" spans="1:4" ht="20.100000000000001" customHeight="1" x14ac:dyDescent="0.25">
      <c r="A33" s="19" t="s">
        <v>30</v>
      </c>
      <c r="B33" s="15">
        <v>83871</v>
      </c>
      <c r="C33" s="5">
        <v>8340924</v>
      </c>
      <c r="D33" s="6"/>
    </row>
    <row r="34" spans="1:4" ht="20.100000000000001" customHeight="1" x14ac:dyDescent="0.25">
      <c r="A34" s="19" t="s">
        <v>31</v>
      </c>
      <c r="B34" s="15">
        <v>238391</v>
      </c>
      <c r="C34" s="5">
        <v>21564000</v>
      </c>
      <c r="D34" s="6"/>
    </row>
    <row r="35" spans="1:4" ht="20.100000000000001" customHeight="1" x14ac:dyDescent="0.25">
      <c r="A35" s="19" t="s">
        <v>32</v>
      </c>
      <c r="B35" s="15">
        <v>131957</v>
      </c>
      <c r="C35" s="5">
        <v>11171740</v>
      </c>
      <c r="D35" s="6"/>
    </row>
    <row r="36" spans="1:4" ht="20.100000000000001" customHeight="1" x14ac:dyDescent="0.25">
      <c r="A36" s="19" t="s">
        <v>33</v>
      </c>
      <c r="B36" s="15">
        <v>61</v>
      </c>
      <c r="C36" s="5">
        <v>30726</v>
      </c>
      <c r="D36" s="6"/>
    </row>
    <row r="37" spans="1:4" ht="20.100000000000001" customHeight="1" x14ac:dyDescent="0.25">
      <c r="A37" s="19" t="s">
        <v>34</v>
      </c>
      <c r="B37" s="15">
        <v>49035</v>
      </c>
      <c r="C37" s="5">
        <v>5431363</v>
      </c>
      <c r="D37" s="6"/>
    </row>
    <row r="38" spans="1:4" ht="20.100000000000001" customHeight="1" x14ac:dyDescent="0.25">
      <c r="A38" s="19" t="s">
        <v>35</v>
      </c>
      <c r="B38" s="15">
        <v>20273</v>
      </c>
      <c r="C38" s="5">
        <v>2019614</v>
      </c>
      <c r="D38" s="6"/>
    </row>
    <row r="39" spans="1:4" ht="20.100000000000001" customHeight="1" x14ac:dyDescent="0.25">
      <c r="A39" s="19" t="s">
        <v>36</v>
      </c>
      <c r="B39" s="15">
        <v>244820</v>
      </c>
      <c r="C39" s="5">
        <v>60587000</v>
      </c>
      <c r="D39" s="6"/>
    </row>
    <row r="40" spans="1:4" ht="20.100000000000001" customHeight="1" x14ac:dyDescent="0.25">
      <c r="A40" s="19" t="s">
        <v>42</v>
      </c>
      <c r="B40" s="15">
        <v>88361</v>
      </c>
      <c r="C40" s="5">
        <v>9396411</v>
      </c>
      <c r="D40" s="6"/>
    </row>
    <row r="41" spans="1:4" ht="20.100000000000001" customHeight="1" x14ac:dyDescent="0.25">
      <c r="A41" s="19" t="s">
        <v>37</v>
      </c>
      <c r="B41" s="15">
        <v>504646</v>
      </c>
      <c r="C41" s="5">
        <v>46063511</v>
      </c>
      <c r="D41" s="6"/>
    </row>
    <row r="42" spans="1:4" ht="20.100000000000001" customHeight="1" x14ac:dyDescent="0.25">
      <c r="A42" s="19" t="s">
        <v>38</v>
      </c>
      <c r="B42" s="15">
        <v>450295</v>
      </c>
      <c r="C42" s="5">
        <v>9179731</v>
      </c>
      <c r="D42" s="6"/>
    </row>
    <row r="43" spans="1:4" ht="20.100000000000001" customHeight="1" x14ac:dyDescent="0.25">
      <c r="A43" s="19" t="s">
        <v>39</v>
      </c>
      <c r="B43" s="15">
        <v>41285</v>
      </c>
      <c r="C43" s="5">
        <v>7591400</v>
      </c>
      <c r="D43" s="6"/>
    </row>
    <row r="44" spans="1:4" ht="20.100000000000001" customHeight="1" x14ac:dyDescent="0.25">
      <c r="A44" s="19" t="s">
        <v>40</v>
      </c>
      <c r="B44" s="15">
        <v>603700</v>
      </c>
      <c r="C44" s="5">
        <v>45994287</v>
      </c>
      <c r="D44" s="6"/>
    </row>
    <row r="45" spans="1:4" ht="20.100000000000001" customHeight="1" thickBot="1" x14ac:dyDescent="0.3">
      <c r="A45" s="20" t="s">
        <v>41</v>
      </c>
      <c r="B45" s="16">
        <v>0.44</v>
      </c>
      <c r="C45" s="7">
        <v>803</v>
      </c>
      <c r="D45" s="8"/>
    </row>
    <row r="46" spans="1:4" ht="30" customHeight="1" x14ac:dyDescent="0.25">
      <c r="A46" s="21" t="s">
        <v>49</v>
      </c>
      <c r="B46" s="24"/>
      <c r="C46" s="24"/>
      <c r="D46" s="24"/>
    </row>
    <row r="47" spans="1:4" ht="30" customHeight="1" x14ac:dyDescent="0.25">
      <c r="A47" s="22" t="s">
        <v>50</v>
      </c>
      <c r="B47" s="25"/>
      <c r="C47" s="25"/>
      <c r="D47" s="25"/>
    </row>
    <row r="48" spans="1:4" ht="30" customHeight="1" x14ac:dyDescent="0.25">
      <c r="A48" s="22" t="s">
        <v>47</v>
      </c>
      <c r="B48" s="25"/>
      <c r="C48" s="25"/>
      <c r="D48" s="25"/>
    </row>
    <row r="49" spans="1:4" ht="30" customHeight="1" thickBot="1" x14ac:dyDescent="0.3">
      <c r="A49" s="23" t="s">
        <v>48</v>
      </c>
      <c r="B49" s="26"/>
      <c r="C49" s="26"/>
      <c r="D49" s="26"/>
    </row>
  </sheetData>
  <sortState ref="A3:D45">
    <sortCondition ref="A3:A45"/>
  </sortState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Normal="100" workbookViewId="0">
      <selection activeCell="I1" sqref="I1"/>
    </sheetView>
  </sheetViews>
  <sheetFormatPr defaultRowHeight="18.75" x14ac:dyDescent="0.3"/>
  <cols>
    <col min="1" max="1" width="35.7109375" style="4" customWidth="1"/>
    <col min="2" max="3" width="15.7109375" style="2" customWidth="1"/>
    <col min="4" max="4" width="21.85546875" style="1" customWidth="1"/>
    <col min="5" max="16384" width="9.140625" style="3"/>
  </cols>
  <sheetData>
    <row r="1" spans="1:4" ht="230.1" customHeight="1" thickBot="1" x14ac:dyDescent="0.35"/>
    <row r="2" spans="1:4" ht="50.25" customHeight="1" thickBot="1" x14ac:dyDescent="0.3">
      <c r="A2" s="17" t="s">
        <v>43</v>
      </c>
      <c r="B2" s="13" t="s">
        <v>46</v>
      </c>
      <c r="C2" s="11" t="s">
        <v>44</v>
      </c>
      <c r="D2" s="12" t="s">
        <v>45</v>
      </c>
    </row>
    <row r="3" spans="1:4" ht="20.100000000000001" customHeight="1" x14ac:dyDescent="0.25">
      <c r="A3" s="18" t="s">
        <v>14</v>
      </c>
      <c r="B3" s="14">
        <v>102927</v>
      </c>
      <c r="C3" s="9">
        <v>316252</v>
      </c>
      <c r="D3" s="10">
        <f t="shared" ref="D3:D45" si="0">C3/B3</f>
        <v>3.0725854246213338</v>
      </c>
    </row>
    <row r="4" spans="1:4" ht="20.100000000000001" customHeight="1" x14ac:dyDescent="0.25">
      <c r="A4" s="19" t="s">
        <v>27</v>
      </c>
      <c r="B4" s="15">
        <v>323804</v>
      </c>
      <c r="C4" s="5">
        <v>4743000</v>
      </c>
      <c r="D4" s="6">
        <f t="shared" si="0"/>
        <v>14.647749873380192</v>
      </c>
    </row>
    <row r="5" spans="1:4" ht="20.100000000000001" customHeight="1" x14ac:dyDescent="0.25">
      <c r="A5" s="19" t="s">
        <v>10</v>
      </c>
      <c r="B5" s="15">
        <v>338145</v>
      </c>
      <c r="C5" s="5">
        <v>5311211</v>
      </c>
      <c r="D5" s="6">
        <f t="shared" si="0"/>
        <v>15.706903843025922</v>
      </c>
    </row>
    <row r="6" spans="1:4" ht="20.100000000000001" customHeight="1" x14ac:dyDescent="0.25">
      <c r="A6" s="19" t="s">
        <v>24</v>
      </c>
      <c r="B6" s="15">
        <v>2</v>
      </c>
      <c r="C6" s="5">
        <v>32</v>
      </c>
      <c r="D6" s="6">
        <f t="shared" si="0"/>
        <v>16</v>
      </c>
    </row>
    <row r="7" spans="1:4" ht="20.100000000000001" customHeight="1" x14ac:dyDescent="0.25">
      <c r="A7" s="19" t="s">
        <v>38</v>
      </c>
      <c r="B7" s="15">
        <v>450295</v>
      </c>
      <c r="C7" s="5">
        <v>9179731</v>
      </c>
      <c r="D7" s="6">
        <f t="shared" si="0"/>
        <v>20.386038041728199</v>
      </c>
    </row>
    <row r="8" spans="1:4" ht="20.100000000000001" customHeight="1" x14ac:dyDescent="0.25">
      <c r="A8" s="19" t="s">
        <v>9</v>
      </c>
      <c r="B8" s="15">
        <v>45227</v>
      </c>
      <c r="C8" s="5">
        <v>1342000</v>
      </c>
      <c r="D8" s="6">
        <f t="shared" si="0"/>
        <v>29.67254073893913</v>
      </c>
    </row>
    <row r="9" spans="1:4" ht="20.100000000000001" customHeight="1" x14ac:dyDescent="0.25">
      <c r="A9" s="19" t="s">
        <v>18</v>
      </c>
      <c r="B9" s="15">
        <v>64589</v>
      </c>
      <c r="C9" s="5">
        <v>2286700</v>
      </c>
      <c r="D9" s="6">
        <f t="shared" si="0"/>
        <v>35.403861338618029</v>
      </c>
    </row>
    <row r="10" spans="1:4" ht="20.100000000000001" customHeight="1" x14ac:dyDescent="0.25">
      <c r="A10" s="19" t="s">
        <v>6</v>
      </c>
      <c r="B10" s="15">
        <v>13812</v>
      </c>
      <c r="C10" s="5">
        <v>622000</v>
      </c>
      <c r="D10" s="6">
        <f t="shared" si="0"/>
        <v>45.033304373008974</v>
      </c>
    </row>
    <row r="11" spans="1:4" ht="20.100000000000001" customHeight="1" x14ac:dyDescent="0.25">
      <c r="A11" s="19" t="s">
        <v>3</v>
      </c>
      <c r="B11" s="15">
        <v>207595</v>
      </c>
      <c r="C11" s="5">
        <v>9849100</v>
      </c>
      <c r="D11" s="6">
        <f t="shared" si="0"/>
        <v>47.443820901274115</v>
      </c>
    </row>
    <row r="12" spans="1:4" ht="20.100000000000001" customHeight="1" x14ac:dyDescent="0.25">
      <c r="A12" s="19" t="s">
        <v>17</v>
      </c>
      <c r="B12" s="15">
        <v>65301</v>
      </c>
      <c r="C12" s="5">
        <v>3384800</v>
      </c>
      <c r="D12" s="6">
        <f t="shared" si="0"/>
        <v>51.833815714920142</v>
      </c>
    </row>
    <row r="13" spans="1:4" ht="20.100000000000001" customHeight="1" x14ac:dyDescent="0.25">
      <c r="A13" s="19" t="s">
        <v>13</v>
      </c>
      <c r="B13" s="15">
        <v>70182</v>
      </c>
      <c r="C13" s="5">
        <v>4239848</v>
      </c>
      <c r="D13" s="6">
        <f t="shared" si="0"/>
        <v>60.41218546065943</v>
      </c>
    </row>
    <row r="14" spans="1:4" ht="20.100000000000001" customHeight="1" x14ac:dyDescent="0.25">
      <c r="A14" s="19" t="s">
        <v>5</v>
      </c>
      <c r="B14" s="15">
        <v>110994</v>
      </c>
      <c r="C14" s="5">
        <v>7679290</v>
      </c>
      <c r="D14" s="6">
        <f t="shared" si="0"/>
        <v>69.186532605366054</v>
      </c>
    </row>
    <row r="15" spans="1:4" ht="20.100000000000001" customHeight="1" x14ac:dyDescent="0.25">
      <c r="A15" s="19" t="s">
        <v>40</v>
      </c>
      <c r="B15" s="15">
        <v>603700</v>
      </c>
      <c r="C15" s="5">
        <v>45994287</v>
      </c>
      <c r="D15" s="6">
        <f t="shared" si="0"/>
        <v>76.187323173761797</v>
      </c>
    </row>
    <row r="16" spans="1:4" ht="20.100000000000001" customHeight="1" x14ac:dyDescent="0.25">
      <c r="A16" s="19" t="s">
        <v>12</v>
      </c>
      <c r="B16" s="15">
        <v>56592</v>
      </c>
      <c r="C16" s="5">
        <v>4494749</v>
      </c>
      <c r="D16" s="6">
        <f t="shared" si="0"/>
        <v>79.423752473847898</v>
      </c>
    </row>
    <row r="17" spans="1:4" ht="20.100000000000001" customHeight="1" x14ac:dyDescent="0.25">
      <c r="A17" s="19" t="s">
        <v>21</v>
      </c>
      <c r="B17" s="15">
        <v>25333</v>
      </c>
      <c r="C17" s="5">
        <v>2063122</v>
      </c>
      <c r="D17" s="6">
        <f t="shared" si="0"/>
        <v>81.440097896024952</v>
      </c>
    </row>
    <row r="18" spans="1:4" ht="20.100000000000001" customHeight="1" x14ac:dyDescent="0.25">
      <c r="A18" s="19" t="s">
        <v>32</v>
      </c>
      <c r="B18" s="15">
        <v>131957</v>
      </c>
      <c r="C18" s="5">
        <v>11171740</v>
      </c>
      <c r="D18" s="6">
        <f t="shared" si="0"/>
        <v>84.661973218548468</v>
      </c>
    </row>
    <row r="19" spans="1:4" ht="20.100000000000001" customHeight="1" x14ac:dyDescent="0.25">
      <c r="A19" s="19" t="s">
        <v>4</v>
      </c>
      <c r="B19" s="15">
        <v>51129</v>
      </c>
      <c r="C19" s="5">
        <v>4552000</v>
      </c>
      <c r="D19" s="6">
        <f t="shared" si="0"/>
        <v>89.029709167008932</v>
      </c>
    </row>
    <row r="20" spans="1:4" ht="20.100000000000001" customHeight="1" x14ac:dyDescent="0.25">
      <c r="A20" s="19" t="s">
        <v>31</v>
      </c>
      <c r="B20" s="15">
        <v>238391</v>
      </c>
      <c r="C20" s="5">
        <v>21564000</v>
      </c>
      <c r="D20" s="6">
        <f t="shared" si="0"/>
        <v>90.456435016422603</v>
      </c>
    </row>
    <row r="21" spans="1:4" ht="20.100000000000001" customHeight="1" x14ac:dyDescent="0.25">
      <c r="A21" s="19" t="s">
        <v>37</v>
      </c>
      <c r="B21" s="15">
        <v>504646</v>
      </c>
      <c r="C21" s="5">
        <v>46063511</v>
      </c>
      <c r="D21" s="6">
        <f t="shared" si="0"/>
        <v>91.278858843625031</v>
      </c>
    </row>
    <row r="22" spans="1:4" ht="20.100000000000001" customHeight="1" x14ac:dyDescent="0.25">
      <c r="A22" s="19" t="s">
        <v>23</v>
      </c>
      <c r="B22" s="15">
        <v>33843</v>
      </c>
      <c r="C22" s="5">
        <v>3300000</v>
      </c>
      <c r="D22" s="6">
        <f t="shared" si="0"/>
        <v>97.509086073929623</v>
      </c>
    </row>
    <row r="23" spans="1:4" ht="20.100000000000001" customHeight="1" x14ac:dyDescent="0.25">
      <c r="A23" s="19" t="s">
        <v>30</v>
      </c>
      <c r="B23" s="15">
        <v>83871</v>
      </c>
      <c r="C23" s="5">
        <v>8340924</v>
      </c>
      <c r="D23" s="6">
        <f t="shared" si="0"/>
        <v>99.449440211753767</v>
      </c>
    </row>
    <row r="24" spans="1:4" ht="20.100000000000001" customHeight="1" x14ac:dyDescent="0.25">
      <c r="A24" s="19" t="s">
        <v>35</v>
      </c>
      <c r="B24" s="15">
        <v>20273</v>
      </c>
      <c r="C24" s="5">
        <v>2019614</v>
      </c>
      <c r="D24" s="6">
        <f t="shared" si="0"/>
        <v>99.620875055492533</v>
      </c>
    </row>
    <row r="25" spans="1:4" ht="20.100000000000001" customHeight="1" x14ac:dyDescent="0.25">
      <c r="A25" s="19" t="s">
        <v>42</v>
      </c>
      <c r="B25" s="15">
        <v>88361</v>
      </c>
      <c r="C25" s="5">
        <v>9396411</v>
      </c>
      <c r="D25" s="6">
        <f t="shared" si="0"/>
        <v>106.34115729790292</v>
      </c>
    </row>
    <row r="26" spans="1:4" ht="20.100000000000001" customHeight="1" x14ac:dyDescent="0.25">
      <c r="A26" s="19" t="s">
        <v>20</v>
      </c>
      <c r="B26" s="15">
        <v>93030</v>
      </c>
      <c r="C26" s="5">
        <v>10038000</v>
      </c>
      <c r="D26" s="6">
        <f t="shared" si="0"/>
        <v>107.90067720090293</v>
      </c>
    </row>
    <row r="27" spans="1:4" ht="20.100000000000001" customHeight="1" x14ac:dyDescent="0.25">
      <c r="A27" s="19" t="s">
        <v>0</v>
      </c>
      <c r="B27" s="15">
        <v>28748</v>
      </c>
      <c r="C27" s="5">
        <v>3127263</v>
      </c>
      <c r="D27" s="6">
        <f t="shared" si="0"/>
        <v>108.78193265618478</v>
      </c>
    </row>
    <row r="28" spans="1:4" ht="20.100000000000001" customHeight="1" x14ac:dyDescent="0.25">
      <c r="A28" s="19" t="s">
        <v>34</v>
      </c>
      <c r="B28" s="15">
        <v>49035</v>
      </c>
      <c r="C28" s="5">
        <v>5431363</v>
      </c>
      <c r="D28" s="6">
        <f t="shared" si="0"/>
        <v>110.76502498215561</v>
      </c>
    </row>
    <row r="29" spans="1:4" ht="20.100000000000001" customHeight="1" x14ac:dyDescent="0.25">
      <c r="A29" s="19" t="s">
        <v>11</v>
      </c>
      <c r="B29" s="15">
        <v>543956</v>
      </c>
      <c r="C29" s="5">
        <v>64473140</v>
      </c>
      <c r="D29" s="6">
        <f t="shared" si="0"/>
        <v>118.52638816374854</v>
      </c>
    </row>
    <row r="30" spans="1:4" ht="20.100000000000001" customHeight="1" x14ac:dyDescent="0.25">
      <c r="A30" s="19" t="s">
        <v>29</v>
      </c>
      <c r="B30" s="15">
        <v>92345</v>
      </c>
      <c r="C30" s="5">
        <v>10945870</v>
      </c>
      <c r="D30" s="6">
        <f t="shared" si="0"/>
        <v>118.5323515079322</v>
      </c>
    </row>
    <row r="31" spans="1:4" ht="20.100000000000001" customHeight="1" x14ac:dyDescent="0.25">
      <c r="A31" s="19" t="s">
        <v>28</v>
      </c>
      <c r="B31" s="15">
        <v>312685</v>
      </c>
      <c r="C31" s="5">
        <v>38115967</v>
      </c>
      <c r="D31" s="6">
        <f t="shared" si="0"/>
        <v>121.89893023330188</v>
      </c>
    </row>
    <row r="32" spans="1:4" ht="20.100000000000001" customHeight="1" x14ac:dyDescent="0.25">
      <c r="A32" s="19" t="s">
        <v>8</v>
      </c>
      <c r="B32" s="15">
        <v>43094</v>
      </c>
      <c r="C32" s="5">
        <v>5475791</v>
      </c>
      <c r="D32" s="6">
        <f t="shared" si="0"/>
        <v>127.06620411194133</v>
      </c>
    </row>
    <row r="33" spans="1:4" ht="20.100000000000001" customHeight="1" x14ac:dyDescent="0.25">
      <c r="A33" s="19" t="s">
        <v>7</v>
      </c>
      <c r="B33" s="15">
        <v>78864</v>
      </c>
      <c r="C33" s="5">
        <v>10306700</v>
      </c>
      <c r="D33" s="6">
        <f t="shared" si="0"/>
        <v>130.68954148914588</v>
      </c>
    </row>
    <row r="34" spans="1:4" ht="20.100000000000001" customHeight="1" x14ac:dyDescent="0.25">
      <c r="A34" s="19" t="s">
        <v>1</v>
      </c>
      <c r="B34" s="15">
        <v>464</v>
      </c>
      <c r="C34" s="5">
        <v>83137</v>
      </c>
      <c r="D34" s="6">
        <f t="shared" si="0"/>
        <v>179.17456896551724</v>
      </c>
    </row>
    <row r="35" spans="1:4" ht="20.100000000000001" customHeight="1" x14ac:dyDescent="0.25">
      <c r="A35" s="19" t="s">
        <v>39</v>
      </c>
      <c r="B35" s="15">
        <v>41285</v>
      </c>
      <c r="C35" s="5">
        <v>7591400</v>
      </c>
      <c r="D35" s="6">
        <f t="shared" si="0"/>
        <v>183.8779217633523</v>
      </c>
    </row>
    <row r="36" spans="1:4" ht="20.100000000000001" customHeight="1" x14ac:dyDescent="0.25">
      <c r="A36" s="19" t="s">
        <v>19</v>
      </c>
      <c r="B36" s="15">
        <v>2586</v>
      </c>
      <c r="C36" s="5">
        <v>476500</v>
      </c>
      <c r="D36" s="6">
        <f t="shared" si="0"/>
        <v>184.261407579273</v>
      </c>
    </row>
    <row r="37" spans="1:4" ht="20.100000000000001" customHeight="1" x14ac:dyDescent="0.25">
      <c r="A37" s="19" t="s">
        <v>15</v>
      </c>
      <c r="B37" s="15">
        <v>301336</v>
      </c>
      <c r="C37" s="5">
        <v>59131287</v>
      </c>
      <c r="D37" s="6">
        <f t="shared" si="0"/>
        <v>196.23041057158787</v>
      </c>
    </row>
    <row r="38" spans="1:4" ht="20.100000000000001" customHeight="1" x14ac:dyDescent="0.25">
      <c r="A38" s="19" t="s">
        <v>16</v>
      </c>
      <c r="B38" s="15">
        <v>160</v>
      </c>
      <c r="C38" s="5">
        <v>35365</v>
      </c>
      <c r="D38" s="6">
        <f t="shared" si="0"/>
        <v>221.03125</v>
      </c>
    </row>
    <row r="39" spans="1:4" ht="20.100000000000001" customHeight="1" x14ac:dyDescent="0.25">
      <c r="A39" s="19" t="s">
        <v>25</v>
      </c>
      <c r="B39" s="15">
        <v>357093</v>
      </c>
      <c r="C39" s="5">
        <v>82244000</v>
      </c>
      <c r="D39" s="6">
        <f t="shared" si="0"/>
        <v>230.31535202314242</v>
      </c>
    </row>
    <row r="40" spans="1:4" ht="20.100000000000001" customHeight="1" x14ac:dyDescent="0.25">
      <c r="A40" s="19" t="s">
        <v>36</v>
      </c>
      <c r="B40" s="15">
        <v>244820</v>
      </c>
      <c r="C40" s="5">
        <v>60587000</v>
      </c>
      <c r="D40" s="6">
        <f t="shared" si="0"/>
        <v>247.47569643003024</v>
      </c>
    </row>
    <row r="41" spans="1:4" ht="20.100000000000001" customHeight="1" x14ac:dyDescent="0.25">
      <c r="A41" s="19" t="s">
        <v>2</v>
      </c>
      <c r="B41" s="15">
        <v>30528</v>
      </c>
      <c r="C41" s="5">
        <v>10531382</v>
      </c>
      <c r="D41" s="6">
        <f t="shared" si="0"/>
        <v>344.97451519916143</v>
      </c>
    </row>
    <row r="42" spans="1:4" ht="20.100000000000001" customHeight="1" x14ac:dyDescent="0.25">
      <c r="A42" s="19" t="s">
        <v>26</v>
      </c>
      <c r="B42" s="15">
        <v>41528</v>
      </c>
      <c r="C42" s="5">
        <v>16570613</v>
      </c>
      <c r="D42" s="6">
        <f t="shared" si="0"/>
        <v>399.0226594105182</v>
      </c>
    </row>
    <row r="43" spans="1:4" ht="20.100000000000001" customHeight="1" x14ac:dyDescent="0.25">
      <c r="A43" s="19" t="s">
        <v>33</v>
      </c>
      <c r="B43" s="15">
        <v>61</v>
      </c>
      <c r="C43" s="5">
        <v>30726</v>
      </c>
      <c r="D43" s="6">
        <f t="shared" si="0"/>
        <v>503.70491803278691</v>
      </c>
    </row>
    <row r="44" spans="1:4" ht="20.100000000000001" customHeight="1" x14ac:dyDescent="0.25">
      <c r="A44" s="19" t="s">
        <v>22</v>
      </c>
      <c r="B44" s="15">
        <v>316</v>
      </c>
      <c r="C44" s="5">
        <v>405577</v>
      </c>
      <c r="D44" s="6">
        <f t="shared" si="0"/>
        <v>1283.4715189873418</v>
      </c>
    </row>
    <row r="45" spans="1:4" ht="20.100000000000001" customHeight="1" thickBot="1" x14ac:dyDescent="0.3">
      <c r="A45" s="20" t="s">
        <v>41</v>
      </c>
      <c r="B45" s="16">
        <v>0.44</v>
      </c>
      <c r="C45" s="7">
        <v>803</v>
      </c>
      <c r="D45" s="8">
        <f t="shared" si="0"/>
        <v>1825</v>
      </c>
    </row>
    <row r="46" spans="1:4" ht="30" customHeight="1" x14ac:dyDescent="0.25">
      <c r="A46" s="21" t="s">
        <v>49</v>
      </c>
      <c r="B46" s="24">
        <f>MAX(B3:B45)</f>
        <v>603700</v>
      </c>
      <c r="C46" s="24">
        <f t="shared" ref="C46:D46" si="1">MAX(C3:C45)</f>
        <v>82244000</v>
      </c>
      <c r="D46" s="24">
        <f t="shared" si="1"/>
        <v>1825</v>
      </c>
    </row>
    <row r="47" spans="1:4" ht="30" customHeight="1" x14ac:dyDescent="0.25">
      <c r="A47" s="22" t="s">
        <v>50</v>
      </c>
      <c r="B47" s="25">
        <f>AVERAGE(B3:B45)</f>
        <v>137044.26604651165</v>
      </c>
      <c r="C47" s="25">
        <f>AVERAGE(C3:C45)</f>
        <v>13802702.465116279</v>
      </c>
      <c r="D47" s="25">
        <f>AVERAGE(D3:D45)</f>
        <v>189.46277479190428</v>
      </c>
    </row>
    <row r="48" spans="1:4" ht="30" customHeight="1" x14ac:dyDescent="0.25">
      <c r="A48" s="22" t="s">
        <v>47</v>
      </c>
      <c r="B48" s="25">
        <f>MEDIAN(B3:B45)</f>
        <v>65301</v>
      </c>
      <c r="C48" s="25">
        <f t="shared" ref="C48:D48" si="2">MEDIAN(C3:C45)</f>
        <v>5431363</v>
      </c>
      <c r="D48" s="25">
        <f t="shared" si="2"/>
        <v>99.620875055492533</v>
      </c>
    </row>
    <row r="49" spans="1:4" ht="30" customHeight="1" thickBot="1" x14ac:dyDescent="0.3">
      <c r="A49" s="23" t="s">
        <v>48</v>
      </c>
      <c r="B49" s="26">
        <f>MIN(B3:B45)</f>
        <v>0.44</v>
      </c>
      <c r="C49" s="26">
        <f t="shared" ref="C49:D49" si="3">MIN(C3:C45)</f>
        <v>32</v>
      </c>
      <c r="D49" s="26">
        <f t="shared" si="3"/>
        <v>3.0725854246213338</v>
      </c>
    </row>
  </sheetData>
  <sortState ref="A3:D45">
    <sortCondition ref="D3:D45"/>
  </sortState>
  <conditionalFormatting sqref="D3:D45">
    <cfRule type="colorScale" priority="1">
      <colorScale>
        <cfvo type="min"/>
        <cfvo type="percentile" val="50"/>
        <cfvo type="max"/>
        <color rgb="FF00FF00"/>
        <color rgb="FFFFFF00"/>
        <color rgb="FFFF0000"/>
      </colorScale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DUM</vt:lpstr>
      <vt:lpstr>Hustota zalidnění</vt:lpstr>
      <vt:lpstr>INFO+ŘEŠENÍ</vt:lpstr>
    </vt:vector>
  </TitlesOfParts>
  <Company>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dcterms:created xsi:type="dcterms:W3CDTF">2012-04-29T18:26:35Z</dcterms:created>
  <dcterms:modified xsi:type="dcterms:W3CDTF">2012-04-30T11:03:53Z</dcterms:modified>
</cp:coreProperties>
</file>